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8405" windowHeight="14310"/>
  </bookViews>
  <sheets>
    <sheet name="5P1 Gender 2016" sheetId="14" r:id="rId1"/>
  </sheets>
  <calcPr calcId="145621" concurrentCalc="0"/>
</workbook>
</file>

<file path=xl/calcChain.xml><?xml version="1.0" encoding="utf-8"?>
<calcChain xmlns="http://schemas.openxmlformats.org/spreadsheetml/2006/main">
  <c r="G12" i="14" l="1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7" i="14"/>
  <c r="G28" i="14"/>
  <c r="G29" i="14"/>
  <c r="G30" i="14"/>
  <c r="N12" i="14"/>
  <c r="N13" i="14"/>
  <c r="N14" i="14"/>
  <c r="N15" i="14"/>
  <c r="N16" i="14"/>
  <c r="N17" i="14"/>
  <c r="N18" i="14"/>
  <c r="N19" i="14"/>
  <c r="N20" i="14"/>
  <c r="N21" i="14"/>
  <c r="N22" i="14"/>
  <c r="N23" i="14"/>
  <c r="N24" i="14"/>
  <c r="N25" i="14"/>
  <c r="N27" i="14"/>
  <c r="N28" i="14"/>
  <c r="N29" i="14"/>
  <c r="N30" i="14"/>
  <c r="Q12" i="14"/>
  <c r="S12" i="14"/>
  <c r="U12" i="14"/>
  <c r="Q13" i="14"/>
  <c r="S13" i="14"/>
  <c r="Q14" i="14"/>
  <c r="S14" i="14"/>
  <c r="U14" i="14"/>
  <c r="Q15" i="14"/>
  <c r="S15" i="14"/>
  <c r="Q16" i="14"/>
  <c r="S16" i="14"/>
  <c r="U16" i="14"/>
  <c r="Q17" i="14"/>
  <c r="S17" i="14"/>
  <c r="Q18" i="14"/>
  <c r="S18" i="14"/>
  <c r="U18" i="14"/>
  <c r="Q19" i="14"/>
  <c r="S19" i="14"/>
  <c r="Q20" i="14"/>
  <c r="S20" i="14"/>
  <c r="U20" i="14"/>
  <c r="Q21" i="14"/>
  <c r="S21" i="14"/>
  <c r="Q22" i="14"/>
  <c r="S22" i="14"/>
  <c r="U22" i="14"/>
  <c r="Q23" i="14"/>
  <c r="S23" i="14"/>
  <c r="Q24" i="14"/>
  <c r="S24" i="14"/>
  <c r="U24" i="14"/>
  <c r="Q25" i="14"/>
  <c r="S25" i="14"/>
  <c r="Q27" i="14"/>
  <c r="S27" i="14"/>
  <c r="Q28" i="14"/>
  <c r="S28" i="14"/>
  <c r="U28" i="14"/>
  <c r="Q29" i="14"/>
  <c r="S29" i="14"/>
  <c r="Q30" i="14"/>
  <c r="S30" i="14"/>
  <c r="U30" i="14"/>
  <c r="U13" i="14"/>
  <c r="U15" i="14"/>
  <c r="U17" i="14"/>
  <c r="U19" i="14"/>
  <c r="U21" i="14"/>
  <c r="U23" i="14"/>
  <c r="U25" i="14"/>
  <c r="U27" i="14"/>
  <c r="U29" i="14"/>
  <c r="S31" i="14"/>
  <c r="Q31" i="14"/>
  <c r="G32" i="14"/>
  <c r="G31" i="14"/>
  <c r="U31" i="14"/>
  <c r="S33" i="14"/>
  <c r="Q33" i="14"/>
  <c r="S32" i="14"/>
  <c r="Q32" i="14"/>
  <c r="N32" i="14"/>
  <c r="N31" i="14"/>
  <c r="U32" i="14"/>
  <c r="U33" i="14"/>
  <c r="S61" i="14"/>
  <c r="Q61" i="14"/>
  <c r="N61" i="14"/>
  <c r="G61" i="14"/>
  <c r="S59" i="14"/>
  <c r="Q59" i="14"/>
  <c r="N59" i="14"/>
  <c r="G59" i="14"/>
  <c r="S58" i="14"/>
  <c r="Q58" i="14"/>
  <c r="N58" i="14"/>
  <c r="G58" i="14"/>
  <c r="S57" i="14"/>
  <c r="Q57" i="14"/>
  <c r="N57" i="14"/>
  <c r="G57" i="14"/>
  <c r="S56" i="14"/>
  <c r="Q56" i="14"/>
  <c r="N56" i="14"/>
  <c r="G56" i="14"/>
  <c r="S55" i="14"/>
  <c r="Q55" i="14"/>
  <c r="N55" i="14"/>
  <c r="G55" i="14"/>
  <c r="S54" i="14"/>
  <c r="Q54" i="14"/>
  <c r="N54" i="14"/>
  <c r="G54" i="14"/>
  <c r="S53" i="14"/>
  <c r="Q53" i="14"/>
  <c r="N53" i="14"/>
  <c r="G53" i="14"/>
  <c r="S52" i="14"/>
  <c r="Q52" i="14"/>
  <c r="N52" i="14"/>
  <c r="G52" i="14"/>
  <c r="S51" i="14"/>
  <c r="Q51" i="14"/>
  <c r="N51" i="14"/>
  <c r="G51" i="14"/>
  <c r="S50" i="14"/>
  <c r="Q50" i="14"/>
  <c r="N50" i="14"/>
  <c r="G50" i="14"/>
  <c r="S49" i="14"/>
  <c r="Q49" i="14"/>
  <c r="N49" i="14"/>
  <c r="G49" i="14"/>
  <c r="S48" i="14"/>
  <c r="Q48" i="14"/>
  <c r="N48" i="14"/>
  <c r="G48" i="14"/>
  <c r="S47" i="14"/>
  <c r="Q47" i="14"/>
  <c r="N47" i="14"/>
  <c r="G47" i="14"/>
  <c r="S46" i="14"/>
  <c r="Q46" i="14"/>
  <c r="N46" i="14"/>
  <c r="G46" i="14"/>
  <c r="S45" i="14"/>
  <c r="Q45" i="14"/>
  <c r="N45" i="14"/>
  <c r="G45" i="14"/>
  <c r="S44" i="14"/>
  <c r="Q44" i="14"/>
  <c r="N44" i="14"/>
  <c r="G44" i="14"/>
  <c r="S43" i="14"/>
  <c r="Q43" i="14"/>
  <c r="N43" i="14"/>
  <c r="G43" i="14"/>
  <c r="S42" i="14"/>
  <c r="Q42" i="14"/>
  <c r="N42" i="14"/>
  <c r="G42" i="14"/>
  <c r="S41" i="14"/>
  <c r="Q41" i="14"/>
  <c r="N41" i="14"/>
  <c r="G41" i="14"/>
  <c r="S40" i="14"/>
  <c r="Q40" i="14"/>
  <c r="N40" i="14"/>
  <c r="G40" i="14"/>
  <c r="S39" i="14"/>
  <c r="Q39" i="14"/>
  <c r="N39" i="14"/>
  <c r="G39" i="14"/>
  <c r="S38" i="14"/>
  <c r="Q38" i="14"/>
  <c r="N38" i="14"/>
  <c r="G38" i="14"/>
  <c r="S37" i="14"/>
  <c r="Q37" i="14"/>
  <c r="N37" i="14"/>
  <c r="G37" i="14"/>
  <c r="S36" i="14"/>
  <c r="Q36" i="14"/>
  <c r="N36" i="14"/>
  <c r="G36" i="14"/>
  <c r="S35" i="14"/>
  <c r="Q35" i="14"/>
  <c r="N35" i="14"/>
  <c r="G35" i="14"/>
  <c r="S34" i="14"/>
  <c r="Q34" i="14"/>
  <c r="N34" i="14"/>
  <c r="G34" i="14"/>
  <c r="N33" i="14"/>
  <c r="G33" i="14"/>
  <c r="S10" i="14"/>
  <c r="Q10" i="14"/>
  <c r="N10" i="14"/>
  <c r="G10" i="14"/>
  <c r="U48" i="14"/>
  <c r="U49" i="14"/>
  <c r="U50" i="14"/>
  <c r="U55" i="14"/>
  <c r="U10" i="14"/>
  <c r="U35" i="14"/>
  <c r="U42" i="14"/>
  <c r="U58" i="14"/>
  <c r="U43" i="14"/>
  <c r="U46" i="14"/>
  <c r="U51" i="14"/>
  <c r="U54" i="14"/>
  <c r="U61" i="14"/>
  <c r="U34" i="14"/>
  <c r="U38" i="14"/>
  <c r="U40" i="14"/>
  <c r="U41" i="14"/>
  <c r="U36" i="14"/>
  <c r="U37" i="14"/>
  <c r="U47" i="14"/>
  <c r="U52" i="14"/>
  <c r="U53" i="14"/>
  <c r="U59" i="14"/>
  <c r="U39" i="14"/>
  <c r="U44" i="14"/>
  <c r="U45" i="14"/>
  <c r="U56" i="14"/>
  <c r="U57" i="14"/>
</calcChain>
</file>

<file path=xl/sharedStrings.xml><?xml version="1.0" encoding="utf-8"?>
<sst xmlns="http://schemas.openxmlformats.org/spreadsheetml/2006/main" count="111" uniqueCount="84">
  <si>
    <t>Denominator</t>
  </si>
  <si>
    <t>Numerator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</si>
  <si>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</si>
  <si>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</si>
  <si>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</si>
  <si>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</si>
  <si>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</si>
  <si>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</si>
  <si>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</si>
  <si>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</si>
  <si>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</si>
  <si>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</si>
  <si>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</si>
  <si>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</si>
  <si>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</si>
  <si>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</si>
  <si>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</si>
  <si>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</si>
  <si>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</si>
  <si>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</si>
  <si>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</si>
  <si>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</si>
  <si>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</si>
  <si>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</si>
  <si>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</si>
  <si>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</si>
  <si>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</si>
  <si>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</si>
  <si>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</si>
  <si>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</si>
  <si>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</si>
  <si>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</si>
  <si>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</si>
  <si>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</si>
  <si>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</si>
  <si>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</si>
  <si>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</si>
  <si>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</si>
  <si>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</si>
  <si>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Female</t>
  </si>
  <si>
    <t>Male</t>
  </si>
  <si>
    <t>Grand Total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</si>
  <si>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</si>
  <si>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</si>
  <si>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</si>
  <si>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</si>
  <si>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</si>
  <si>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</si>
  <si>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</si>
  <si>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</si>
  <si>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</si>
  <si>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</si>
  <si>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</si>
  <si>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</si>
  <si>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</si>
  <si>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</si>
  <si>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</si>
  <si>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</si>
  <si>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</si>
  <si>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</si>
  <si>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</si>
  <si>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5P1:  Nontraditional Participation</t>
  </si>
  <si>
    <t>Actual Level</t>
  </si>
  <si>
    <t>of Performance</t>
  </si>
  <si>
    <t>Students by Gender</t>
  </si>
  <si>
    <t>Program Year:  2015 - 2016</t>
  </si>
  <si>
    <t>(1,348)</t>
  </si>
  <si>
    <t>(6,659)</t>
  </si>
  <si>
    <t>(20.24%)</t>
  </si>
  <si>
    <t>(2,603)</t>
  </si>
  <si>
    <t>(16,592)</t>
  </si>
  <si>
    <t>(15.69%)</t>
  </si>
  <si>
    <t>(40.43%)</t>
  </si>
  <si>
    <t>(2,686)</t>
  </si>
  <si>
    <t>(1,086)</t>
  </si>
  <si>
    <t>(6.59%)</t>
  </si>
  <si>
    <t>(3,973)</t>
  </si>
  <si>
    <t>(262)</t>
  </si>
  <si>
    <t>(82.75%)</t>
  </si>
  <si>
    <t>(3,066)</t>
  </si>
  <si>
    <t>(2,537)</t>
  </si>
  <si>
    <t>(0.49%)</t>
  </si>
  <si>
    <t>(13,526)</t>
  </si>
  <si>
    <t>(66)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</si>
</sst>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4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3" fontId="3" fillId="0" borderId="0" xfId="0" applyNumberFormat="1" applyFont="1"/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0" fontId="2" fillId="0" borderId="0" xfId="0" applyFont="1"/>
    <xf numFmtId="0" fontId="0" fillId="0" borderId="0" xfId="0" applyAlignment="1">
      <alignment horizontal="right"/>
    </xf>
    <xf numFmtId="10" fontId="0" fillId="0" borderId="0" xfId="1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0" fontId="2" fillId="0" borderId="0" xfId="1" applyNumberFormat="1" applyFont="1" applyAlignment="1">
      <alignment horizontal="right"/>
    </xf>
    <xf numFmtId="3" fontId="0" fillId="0" borderId="0" xfId="0" applyNumberFormat="1"/>
    <xf numFmtId="10" fontId="0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5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 x14ac:dyDescent="0.25"/>
  <cols>
    <col min="2" max="2" width="15.28515625" customWidth="1"/>
    <col min="4" max="4" width="3.85546875" customWidth="1"/>
    <col min="6" max="6" width="3.85546875" customWidth="1"/>
    <col min="7" max="7" width="10.7109375" customWidth="1"/>
    <col min="8" max="9" width="3.42578125" customWidth="1"/>
    <col min="11" max="11" width="3.85546875" customWidth="1"/>
    <col min="13" max="13" width="3.85546875" customWidth="1"/>
    <col min="14" max="14" width="10.7109375" customWidth="1"/>
    <col min="15" max="16" width="3.42578125" customWidth="1"/>
    <col min="18" max="18" width="3.85546875" customWidth="1"/>
    <col min="20" max="20" width="3.85546875" customWidth="1"/>
    <col min="21" max="21" width="10.7109375" customWidth="1"/>
    <col min="22" max="22" width="3.42578125" customWidth="1"/>
  </cols>
  <sheetData>
    <row r="1" spans="1:22" x14ac:dyDescent="0.25">
      <c r="A1" s="1" t="s">
        <v>42</v>
      </c>
      <c r="B1" s="2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x14ac:dyDescent="0.25">
      <c r="A2" s="1" t="s">
        <v>61</v>
      </c>
      <c r="B2" s="2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x14ac:dyDescent="0.25">
      <c r="A3" s="1" t="s">
        <v>64</v>
      </c>
      <c r="B3" s="2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x14ac:dyDescent="0.25">
      <c r="A4" s="1" t="s">
        <v>65</v>
      </c>
      <c r="B4" s="2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x14ac:dyDescent="0.25">
      <c r="A5" s="1"/>
      <c r="B5" s="2"/>
      <c r="C5" s="7"/>
      <c r="D5" s="7"/>
      <c r="E5" s="7"/>
      <c r="F5" s="7"/>
      <c r="G5" s="7"/>
      <c r="H5" s="7"/>
      <c r="I5" s="7"/>
      <c r="P5" s="7"/>
    </row>
    <row r="6" spans="1:22" x14ac:dyDescent="0.25">
      <c r="A6" s="1"/>
      <c r="B6" s="2"/>
      <c r="C6" s="7" t="s">
        <v>40</v>
      </c>
      <c r="D6" s="7"/>
      <c r="E6" s="7"/>
      <c r="F6" s="7"/>
      <c r="G6" s="7"/>
      <c r="H6" s="7"/>
      <c r="I6" s="7" t="s">
        <v>46</v>
      </c>
      <c r="J6" s="7" t="s">
        <v>39</v>
      </c>
      <c r="K6" s="7"/>
      <c r="L6" s="7"/>
      <c r="M6" s="7"/>
      <c r="N6" s="7"/>
      <c r="O6" s="7"/>
      <c r="P6" s="7" t="s">
        <v>46</v>
      </c>
      <c r="Q6" s="7" t="s">
        <v>41</v>
      </c>
      <c r="R6" s="7"/>
      <c r="S6" s="7"/>
      <c r="T6" s="7"/>
      <c r="U6" s="7"/>
      <c r="V6" s="7"/>
    </row>
    <row r="7" spans="1:22" x14ac:dyDescent="0.25">
      <c r="A7" s="1"/>
      <c r="B7" s="2"/>
      <c r="C7" s="7"/>
      <c r="D7" s="7"/>
      <c r="E7" s="7"/>
      <c r="F7" s="7"/>
      <c r="G7" s="9" t="s">
        <v>62</v>
      </c>
      <c r="H7" s="8"/>
      <c r="I7" s="9" t="s">
        <v>46</v>
      </c>
      <c r="J7" s="7" t="s">
        <v>46</v>
      </c>
      <c r="K7" s="7"/>
      <c r="L7" s="7"/>
      <c r="M7" s="7"/>
      <c r="N7" s="9" t="s">
        <v>62</v>
      </c>
      <c r="O7" s="8"/>
      <c r="P7" s="9" t="s">
        <v>46</v>
      </c>
      <c r="Q7" s="7" t="s">
        <v>46</v>
      </c>
      <c r="R7" s="7"/>
      <c r="S7" s="7"/>
      <c r="T7" s="7"/>
      <c r="U7" s="9" t="s">
        <v>62</v>
      </c>
      <c r="V7" s="8"/>
    </row>
    <row r="8" spans="1:22" x14ac:dyDescent="0.25">
      <c r="A8" s="3" t="s">
        <v>43</v>
      </c>
      <c r="B8" s="3" t="s">
        <v>44</v>
      </c>
      <c r="C8" s="8" t="s">
        <v>1</v>
      </c>
      <c r="D8" s="8"/>
      <c r="E8" s="8" t="s">
        <v>0</v>
      </c>
      <c r="F8" s="8"/>
      <c r="G8" s="8" t="s">
        <v>63</v>
      </c>
      <c r="H8" s="8"/>
      <c r="I8" s="9" t="s">
        <v>46</v>
      </c>
      <c r="J8" s="8" t="s">
        <v>1</v>
      </c>
      <c r="K8" s="8"/>
      <c r="L8" s="8" t="s">
        <v>0</v>
      </c>
      <c r="M8" s="8"/>
      <c r="N8" s="8" t="s">
        <v>63</v>
      </c>
      <c r="O8" s="8"/>
      <c r="P8" s="9" t="s">
        <v>46</v>
      </c>
      <c r="Q8" s="8" t="s">
        <v>1</v>
      </c>
      <c r="R8" s="8"/>
      <c r="S8" s="8" t="s">
        <v>0</v>
      </c>
      <c r="T8" s="8"/>
      <c r="U8" s="8" t="s">
        <v>63</v>
      </c>
      <c r="V8" s="8"/>
    </row>
    <row r="10" spans="1:22" x14ac:dyDescent="0.25">
      <c r="A10" s="5">
        <v>503</v>
      </c>
      <c r="B10" s="4" t="s">
        <v>4</v>
      </c>
      <c r="C10" s="10">
        <v>298</v>
      </c>
      <c r="D10" s="10"/>
      <c r="E10" s="10">
        <v>824</v>
      </c>
      <c r="F10" s="13"/>
      <c r="G10" s="14">
        <f>C10/E10</f>
        <v>0.36165048543689321</v>
      </c>
      <c r="H10" s="13"/>
      <c r="I10" s="13"/>
      <c r="J10" s="10">
        <v>94</v>
      </c>
      <c r="K10" s="10"/>
      <c r="L10" s="10">
        <v>1293</v>
      </c>
      <c r="M10" s="13"/>
      <c r="N10" s="14">
        <f>J10/L10</f>
        <v>7.2699149265274557E-2</v>
      </c>
      <c r="Q10" s="10">
        <f>C10+J10</f>
        <v>392</v>
      </c>
      <c r="R10" s="10"/>
      <c r="S10" s="10">
        <f>E10+L10</f>
        <v>2117</v>
      </c>
      <c r="T10" s="13"/>
      <c r="U10" s="14">
        <f t="shared" ref="U10:U30" si="0">Q10/S10</f>
        <v>0.18516769012753898</v>
      </c>
    </row>
    <row r="11" spans="1:22" x14ac:dyDescent="0.25">
      <c r="A11" s="5">
        <v>508</v>
      </c>
      <c r="B11" s="4" t="s">
        <v>45</v>
      </c>
      <c r="C11" s="11" t="s">
        <v>77</v>
      </c>
      <c r="D11" s="10"/>
      <c r="E11" s="11" t="s">
        <v>76</v>
      </c>
      <c r="F11" s="13"/>
      <c r="G11" s="19" t="s">
        <v>75</v>
      </c>
      <c r="H11" s="13"/>
      <c r="I11" s="13"/>
      <c r="J11" s="11" t="s">
        <v>74</v>
      </c>
      <c r="K11" s="10"/>
      <c r="L11" s="11" t="s">
        <v>73</v>
      </c>
      <c r="M11" s="13"/>
      <c r="N11" s="19" t="s">
        <v>72</v>
      </c>
      <c r="O11" s="13"/>
      <c r="P11" s="13"/>
      <c r="Q11" s="11" t="s">
        <v>66</v>
      </c>
      <c r="R11" s="10"/>
      <c r="S11" s="11" t="s">
        <v>67</v>
      </c>
      <c r="T11" s="13"/>
      <c r="U11" s="19" t="s">
        <v>68</v>
      </c>
    </row>
    <row r="12" spans="1:22" x14ac:dyDescent="0.25">
      <c r="A12" s="5" t="s">
        <v>46</v>
      </c>
      <c r="B12" s="4" t="s">
        <v>47</v>
      </c>
      <c r="C12" s="10">
        <v>10</v>
      </c>
      <c r="D12" s="10"/>
      <c r="E12" s="10">
        <v>974</v>
      </c>
      <c r="F12" s="13"/>
      <c r="G12" s="14">
        <f t="shared" ref="G11:G30" si="1">C12/E12</f>
        <v>1.0266940451745379E-2</v>
      </c>
      <c r="H12" s="13"/>
      <c r="I12" s="13"/>
      <c r="J12" s="10">
        <v>155</v>
      </c>
      <c r="K12" s="10"/>
      <c r="L12" s="10">
        <v>313</v>
      </c>
      <c r="M12" s="13"/>
      <c r="N12" s="14">
        <f t="shared" ref="N11:N30" si="2">J12/L12</f>
        <v>0.49520766773162939</v>
      </c>
      <c r="Q12" s="10">
        <f t="shared" ref="Q11:Q30" si="3">C12+J12</f>
        <v>165</v>
      </c>
      <c r="R12" s="10"/>
      <c r="S12" s="10">
        <f t="shared" ref="S11:S30" si="4">E12+L12</f>
        <v>1287</v>
      </c>
      <c r="T12" s="13"/>
      <c r="U12" s="14">
        <f t="shared" si="0"/>
        <v>0.12820512820512819</v>
      </c>
    </row>
    <row r="13" spans="1:22" x14ac:dyDescent="0.25">
      <c r="A13" s="5" t="s">
        <v>46</v>
      </c>
      <c r="B13" s="4" t="s">
        <v>48</v>
      </c>
      <c r="C13" s="10">
        <v>18</v>
      </c>
      <c r="D13" s="10"/>
      <c r="E13" s="10">
        <v>697</v>
      </c>
      <c r="F13" s="13"/>
      <c r="G13" s="14">
        <f t="shared" si="1"/>
        <v>2.5824964131994262E-2</v>
      </c>
      <c r="H13" s="13"/>
      <c r="I13" s="13"/>
      <c r="J13" s="10">
        <v>272</v>
      </c>
      <c r="K13" s="10"/>
      <c r="L13" s="10">
        <v>442</v>
      </c>
      <c r="M13" s="13"/>
      <c r="N13" s="14">
        <f t="shared" si="2"/>
        <v>0.61538461538461542</v>
      </c>
      <c r="Q13" s="10">
        <f t="shared" si="3"/>
        <v>290</v>
      </c>
      <c r="R13" s="10"/>
      <c r="S13" s="10">
        <f t="shared" si="4"/>
        <v>1139</v>
      </c>
      <c r="T13" s="13"/>
      <c r="U13" s="14">
        <f t="shared" si="0"/>
        <v>0.25460930640913082</v>
      </c>
    </row>
    <row r="14" spans="1:22" x14ac:dyDescent="0.25">
      <c r="A14" s="5" t="s">
        <v>46</v>
      </c>
      <c r="B14" s="4" t="s">
        <v>49</v>
      </c>
      <c r="C14" s="10">
        <v>64</v>
      </c>
      <c r="D14" s="10"/>
      <c r="E14" s="10">
        <v>83</v>
      </c>
      <c r="F14" s="13"/>
      <c r="G14" s="14">
        <f t="shared" si="1"/>
        <v>0.77108433734939763</v>
      </c>
      <c r="H14" s="13"/>
      <c r="I14" s="13"/>
      <c r="J14" s="10">
        <v>26</v>
      </c>
      <c r="K14" s="10"/>
      <c r="L14" s="10">
        <v>301</v>
      </c>
      <c r="M14" s="13"/>
      <c r="N14" s="14">
        <f t="shared" si="2"/>
        <v>8.6378737541528236E-2</v>
      </c>
      <c r="Q14" s="10">
        <f t="shared" si="3"/>
        <v>90</v>
      </c>
      <c r="R14" s="10"/>
      <c r="S14" s="10">
        <f t="shared" si="4"/>
        <v>384</v>
      </c>
      <c r="T14" s="13"/>
      <c r="U14" s="14">
        <f t="shared" si="0"/>
        <v>0.234375</v>
      </c>
    </row>
    <row r="15" spans="1:22" x14ac:dyDescent="0.25">
      <c r="A15" s="5" t="s">
        <v>46</v>
      </c>
      <c r="B15" s="4" t="s">
        <v>50</v>
      </c>
      <c r="C15" s="10">
        <v>4</v>
      </c>
      <c r="D15" s="10"/>
      <c r="E15" s="10">
        <v>1575</v>
      </c>
      <c r="F15" s="13"/>
      <c r="G15" s="14">
        <f t="shared" si="1"/>
        <v>2.5396825396825397E-3</v>
      </c>
      <c r="H15" s="13"/>
      <c r="I15" s="13"/>
      <c r="J15" s="10">
        <v>429</v>
      </c>
      <c r="K15" s="10"/>
      <c r="L15" s="10">
        <v>555</v>
      </c>
      <c r="M15" s="13"/>
      <c r="N15" s="14">
        <f t="shared" si="2"/>
        <v>0.77297297297297296</v>
      </c>
      <c r="Q15" s="10">
        <f t="shared" si="3"/>
        <v>433</v>
      </c>
      <c r="R15" s="10"/>
      <c r="S15" s="10">
        <f t="shared" si="4"/>
        <v>2130</v>
      </c>
      <c r="T15" s="13"/>
      <c r="U15" s="14">
        <f t="shared" si="0"/>
        <v>0.20328638497652582</v>
      </c>
    </row>
    <row r="16" spans="1:22" x14ac:dyDescent="0.25">
      <c r="A16" s="5" t="s">
        <v>46</v>
      </c>
      <c r="B16" s="4" t="s">
        <v>51</v>
      </c>
      <c r="C16" s="10">
        <v>65</v>
      </c>
      <c r="D16" s="10"/>
      <c r="E16" s="10">
        <v>273</v>
      </c>
      <c r="F16" s="13"/>
      <c r="G16" s="14">
        <f t="shared" si="1"/>
        <v>0.23809523809523808</v>
      </c>
      <c r="H16" s="13"/>
      <c r="I16" s="13"/>
      <c r="J16" s="10">
        <v>39</v>
      </c>
      <c r="K16" s="10"/>
      <c r="L16" s="10">
        <v>386</v>
      </c>
      <c r="M16" s="13"/>
      <c r="N16" s="14">
        <f t="shared" si="2"/>
        <v>0.10103626943005181</v>
      </c>
      <c r="Q16" s="10">
        <f t="shared" si="3"/>
        <v>104</v>
      </c>
      <c r="R16" s="10"/>
      <c r="S16" s="10">
        <f t="shared" si="4"/>
        <v>659</v>
      </c>
      <c r="T16" s="13"/>
      <c r="U16" s="14">
        <f t="shared" si="0"/>
        <v>0.15781487101669195</v>
      </c>
    </row>
    <row r="17" spans="1:21" x14ac:dyDescent="0.25">
      <c r="A17" s="5" t="s">
        <v>46</v>
      </c>
      <c r="B17" s="4" t="s">
        <v>52</v>
      </c>
      <c r="C17" s="10">
        <v>15</v>
      </c>
      <c r="D17" s="10"/>
      <c r="E17" s="10">
        <v>114</v>
      </c>
      <c r="F17" s="13"/>
      <c r="G17" s="14">
        <f t="shared" si="1"/>
        <v>0.13157894736842105</v>
      </c>
      <c r="H17" s="13"/>
      <c r="I17" s="13"/>
      <c r="J17" s="10">
        <v>79</v>
      </c>
      <c r="K17" s="10"/>
      <c r="L17" s="10">
        <v>207</v>
      </c>
      <c r="M17" s="13"/>
      <c r="N17" s="14">
        <f t="shared" si="2"/>
        <v>0.38164251207729466</v>
      </c>
      <c r="Q17" s="10">
        <f t="shared" si="3"/>
        <v>94</v>
      </c>
      <c r="R17" s="10"/>
      <c r="S17" s="10">
        <f t="shared" si="4"/>
        <v>321</v>
      </c>
      <c r="T17" s="13"/>
      <c r="U17" s="14">
        <f t="shared" si="0"/>
        <v>0.29283489096573206</v>
      </c>
    </row>
    <row r="18" spans="1:21" x14ac:dyDescent="0.25">
      <c r="A18" s="5" t="s">
        <v>46</v>
      </c>
      <c r="B18" s="4" t="s">
        <v>53</v>
      </c>
      <c r="C18" s="10">
        <v>86</v>
      </c>
      <c r="D18" s="10"/>
      <c r="E18" s="10">
        <v>257</v>
      </c>
      <c r="F18" s="13"/>
      <c r="G18" s="14">
        <f t="shared" si="1"/>
        <v>0.33463035019455251</v>
      </c>
      <c r="H18" s="13"/>
      <c r="I18" s="13"/>
      <c r="J18" s="10">
        <v>86</v>
      </c>
      <c r="K18" s="10"/>
      <c r="L18" s="10">
        <v>482</v>
      </c>
      <c r="M18" s="13"/>
      <c r="N18" s="14">
        <f t="shared" si="2"/>
        <v>0.17842323651452283</v>
      </c>
      <c r="Q18" s="10">
        <f t="shared" si="3"/>
        <v>172</v>
      </c>
      <c r="R18" s="10"/>
      <c r="S18" s="10">
        <f t="shared" si="4"/>
        <v>739</v>
      </c>
      <c r="T18" s="13"/>
      <c r="U18" s="14">
        <f t="shared" si="0"/>
        <v>0.2327469553450609</v>
      </c>
    </row>
    <row r="19" spans="1:21" x14ac:dyDescent="0.25">
      <c r="A19" s="5">
        <v>507</v>
      </c>
      <c r="B19" s="4" t="s">
        <v>8</v>
      </c>
      <c r="C19" s="10">
        <v>45</v>
      </c>
      <c r="D19" s="10"/>
      <c r="E19" s="10">
        <v>727</v>
      </c>
      <c r="F19" s="13"/>
      <c r="G19" s="14">
        <f t="shared" si="1"/>
        <v>6.1898211829436035E-2</v>
      </c>
      <c r="H19" s="13"/>
      <c r="I19" s="13"/>
      <c r="J19" s="10">
        <v>183</v>
      </c>
      <c r="K19" s="10"/>
      <c r="L19" s="10">
        <v>656</v>
      </c>
      <c r="M19" s="13"/>
      <c r="N19" s="14">
        <f t="shared" si="2"/>
        <v>0.27896341463414637</v>
      </c>
      <c r="Q19" s="10">
        <f t="shared" si="3"/>
        <v>228</v>
      </c>
      <c r="R19" s="10"/>
      <c r="S19" s="10">
        <f t="shared" si="4"/>
        <v>1383</v>
      </c>
      <c r="T19" s="13"/>
      <c r="U19" s="14">
        <f t="shared" si="0"/>
        <v>0.16485900216919741</v>
      </c>
    </row>
    <row r="20" spans="1:21" x14ac:dyDescent="0.25">
      <c r="A20" s="5">
        <v>502</v>
      </c>
      <c r="B20" s="4" t="s">
        <v>3</v>
      </c>
      <c r="C20" s="10">
        <v>1653</v>
      </c>
      <c r="D20" s="10"/>
      <c r="E20" s="10">
        <v>5284</v>
      </c>
      <c r="F20" s="13"/>
      <c r="G20" s="14">
        <f t="shared" si="1"/>
        <v>0.3128311884935655</v>
      </c>
      <c r="H20" s="13"/>
      <c r="I20" s="13"/>
      <c r="J20" s="10">
        <v>1297</v>
      </c>
      <c r="K20" s="10"/>
      <c r="L20" s="10">
        <v>6094</v>
      </c>
      <c r="M20" s="13"/>
      <c r="N20" s="14">
        <f t="shared" si="2"/>
        <v>0.21283229405973089</v>
      </c>
      <c r="Q20" s="10">
        <f t="shared" si="3"/>
        <v>2950</v>
      </c>
      <c r="R20" s="10"/>
      <c r="S20" s="10">
        <f t="shared" si="4"/>
        <v>11378</v>
      </c>
      <c r="T20" s="13"/>
      <c r="U20" s="14">
        <f t="shared" si="0"/>
        <v>0.25927227983828444</v>
      </c>
    </row>
    <row r="21" spans="1:21" x14ac:dyDescent="0.25">
      <c r="A21" s="5">
        <v>509</v>
      </c>
      <c r="B21" s="4" t="s">
        <v>9</v>
      </c>
      <c r="C21" s="10">
        <v>238</v>
      </c>
      <c r="D21" s="10"/>
      <c r="E21" s="10">
        <v>1478</v>
      </c>
      <c r="F21" s="13"/>
      <c r="G21" s="14">
        <f t="shared" si="1"/>
        <v>0.16102841677943167</v>
      </c>
      <c r="H21" s="13"/>
      <c r="I21" s="13"/>
      <c r="J21" s="10">
        <v>347</v>
      </c>
      <c r="K21" s="10"/>
      <c r="L21" s="10">
        <v>1230</v>
      </c>
      <c r="M21" s="13"/>
      <c r="N21" s="14">
        <f t="shared" si="2"/>
        <v>0.28211382113821137</v>
      </c>
      <c r="Q21" s="10">
        <f t="shared" si="3"/>
        <v>585</v>
      </c>
      <c r="R21" s="10"/>
      <c r="S21" s="10">
        <f t="shared" si="4"/>
        <v>2708</v>
      </c>
      <c r="T21" s="13"/>
      <c r="U21" s="14">
        <f t="shared" si="0"/>
        <v>0.21602658788774004</v>
      </c>
    </row>
    <row r="22" spans="1:21" x14ac:dyDescent="0.25">
      <c r="A22" s="5">
        <v>512</v>
      </c>
      <c r="B22" s="4" t="s">
        <v>12</v>
      </c>
      <c r="C22" s="10">
        <v>297</v>
      </c>
      <c r="D22" s="10"/>
      <c r="E22" s="10">
        <v>1703</v>
      </c>
      <c r="F22" s="13"/>
      <c r="G22" s="14">
        <f t="shared" si="1"/>
        <v>0.17439812096300647</v>
      </c>
      <c r="H22" s="13"/>
      <c r="I22" s="13"/>
      <c r="J22" s="10">
        <v>595</v>
      </c>
      <c r="K22" s="10"/>
      <c r="L22" s="10">
        <v>2168</v>
      </c>
      <c r="M22" s="13"/>
      <c r="N22" s="14">
        <f t="shared" si="2"/>
        <v>0.27444649446494462</v>
      </c>
      <c r="Q22" s="10">
        <f t="shared" si="3"/>
        <v>892</v>
      </c>
      <c r="R22" s="10"/>
      <c r="S22" s="10">
        <f t="shared" si="4"/>
        <v>3871</v>
      </c>
      <c r="T22" s="13"/>
      <c r="U22" s="14">
        <f t="shared" si="0"/>
        <v>0.23043141307155773</v>
      </c>
    </row>
    <row r="23" spans="1:21" x14ac:dyDescent="0.25">
      <c r="A23" s="5">
        <v>540</v>
      </c>
      <c r="B23" s="4" t="s">
        <v>38</v>
      </c>
      <c r="C23" s="10">
        <v>115</v>
      </c>
      <c r="D23" s="10"/>
      <c r="E23" s="10">
        <v>474</v>
      </c>
      <c r="F23" s="13"/>
      <c r="G23" s="14">
        <f t="shared" si="1"/>
        <v>0.24261603375527427</v>
      </c>
      <c r="H23" s="13"/>
      <c r="I23" s="13"/>
      <c r="J23" s="10">
        <v>68</v>
      </c>
      <c r="K23" s="10"/>
      <c r="L23" s="10">
        <v>708</v>
      </c>
      <c r="M23" s="13"/>
      <c r="N23" s="14">
        <f t="shared" si="2"/>
        <v>9.6045197740112997E-2</v>
      </c>
      <c r="Q23" s="10">
        <f t="shared" si="3"/>
        <v>183</v>
      </c>
      <c r="R23" s="10"/>
      <c r="S23" s="10">
        <f t="shared" si="4"/>
        <v>1182</v>
      </c>
      <c r="T23" s="13"/>
      <c r="U23" s="14">
        <f t="shared" si="0"/>
        <v>0.1548223350253807</v>
      </c>
    </row>
    <row r="24" spans="1:21" x14ac:dyDescent="0.25">
      <c r="A24" s="5">
        <v>519</v>
      </c>
      <c r="B24" s="4" t="s">
        <v>19</v>
      </c>
      <c r="C24" s="10">
        <v>17</v>
      </c>
      <c r="D24" s="10"/>
      <c r="E24" s="10">
        <v>244</v>
      </c>
      <c r="F24" s="13"/>
      <c r="G24" s="14">
        <f t="shared" si="1"/>
        <v>6.9672131147540978E-2</v>
      </c>
      <c r="H24" s="13"/>
      <c r="I24" s="13"/>
      <c r="J24" s="10">
        <v>51</v>
      </c>
      <c r="K24" s="10"/>
      <c r="L24" s="10">
        <v>294</v>
      </c>
      <c r="M24" s="13"/>
      <c r="N24" s="14">
        <f t="shared" si="2"/>
        <v>0.17346938775510204</v>
      </c>
      <c r="Q24" s="10">
        <f t="shared" si="3"/>
        <v>68</v>
      </c>
      <c r="R24" s="10"/>
      <c r="S24" s="10">
        <f t="shared" si="4"/>
        <v>538</v>
      </c>
      <c r="T24" s="13"/>
      <c r="U24" s="14">
        <f t="shared" si="0"/>
        <v>0.12639405204460966</v>
      </c>
    </row>
    <row r="25" spans="1:21" x14ac:dyDescent="0.25">
      <c r="A25" s="5">
        <v>514</v>
      </c>
      <c r="B25" s="4" t="s">
        <v>14</v>
      </c>
      <c r="C25" s="10">
        <v>107</v>
      </c>
      <c r="D25" s="10"/>
      <c r="E25" s="10">
        <v>1402</v>
      </c>
      <c r="F25" s="13"/>
      <c r="G25" s="14">
        <f t="shared" si="1"/>
        <v>7.6319543509272461E-2</v>
      </c>
      <c r="H25" s="13"/>
      <c r="I25" s="13"/>
      <c r="J25" s="10">
        <v>254</v>
      </c>
      <c r="K25" s="10"/>
      <c r="L25" s="10">
        <v>1041</v>
      </c>
      <c r="M25" s="13"/>
      <c r="N25" s="14">
        <f t="shared" si="2"/>
        <v>0.24399615754082613</v>
      </c>
      <c r="Q25" s="10">
        <f t="shared" si="3"/>
        <v>361</v>
      </c>
      <c r="R25" s="10"/>
      <c r="S25" s="10">
        <f t="shared" si="4"/>
        <v>2443</v>
      </c>
      <c r="T25" s="13"/>
      <c r="U25" s="14">
        <f t="shared" si="0"/>
        <v>0.14776913630781827</v>
      </c>
    </row>
    <row r="26" spans="1:21" x14ac:dyDescent="0.25">
      <c r="A26" s="5">
        <v>529</v>
      </c>
      <c r="B26" s="4" t="s">
        <v>54</v>
      </c>
      <c r="C26" s="11" t="s">
        <v>83</v>
      </c>
      <c r="D26" s="10"/>
      <c r="E26" s="11" t="s">
        <v>82</v>
      </c>
      <c r="F26" s="13"/>
      <c r="G26" s="19" t="s">
        <v>81</v>
      </c>
      <c r="H26" s="13"/>
      <c r="I26" s="13"/>
      <c r="J26" s="11" t="s">
        <v>80</v>
      </c>
      <c r="K26" s="10"/>
      <c r="L26" s="11" t="s">
        <v>79</v>
      </c>
      <c r="M26" s="13"/>
      <c r="N26" s="19" t="s">
        <v>78</v>
      </c>
      <c r="O26" s="13"/>
      <c r="P26" s="13"/>
      <c r="Q26" s="11" t="s">
        <v>69</v>
      </c>
      <c r="R26" s="10"/>
      <c r="S26" s="11" t="s">
        <v>70</v>
      </c>
      <c r="T26" s="13"/>
      <c r="U26" s="19" t="s">
        <v>71</v>
      </c>
    </row>
    <row r="27" spans="1:21" x14ac:dyDescent="0.25">
      <c r="A27" s="5" t="s">
        <v>46</v>
      </c>
      <c r="B27" s="4" t="s">
        <v>55</v>
      </c>
      <c r="C27" s="10">
        <v>3</v>
      </c>
      <c r="D27" s="10"/>
      <c r="E27" s="10">
        <v>85</v>
      </c>
      <c r="F27" s="13"/>
      <c r="G27" s="14">
        <f t="shared" si="1"/>
        <v>3.5294117647058823E-2</v>
      </c>
      <c r="H27" s="13"/>
      <c r="I27" s="13"/>
      <c r="J27" s="10">
        <v>16</v>
      </c>
      <c r="K27" s="10"/>
      <c r="L27" s="10">
        <v>76</v>
      </c>
      <c r="M27" s="13"/>
      <c r="N27" s="14">
        <f t="shared" si="2"/>
        <v>0.21052631578947367</v>
      </c>
      <c r="Q27" s="10">
        <f t="shared" si="3"/>
        <v>19</v>
      </c>
      <c r="R27" s="10"/>
      <c r="S27" s="10">
        <f t="shared" si="4"/>
        <v>161</v>
      </c>
      <c r="T27" s="13"/>
      <c r="U27" s="14">
        <f t="shared" si="0"/>
        <v>0.11801242236024845</v>
      </c>
    </row>
    <row r="28" spans="1:21" x14ac:dyDescent="0.25">
      <c r="A28" s="5" t="s">
        <v>46</v>
      </c>
      <c r="B28" s="4" t="s">
        <v>56</v>
      </c>
      <c r="C28" s="10">
        <v>4</v>
      </c>
      <c r="D28" s="10"/>
      <c r="E28" s="10">
        <v>221</v>
      </c>
      <c r="F28" s="13"/>
      <c r="G28" s="14">
        <f t="shared" si="1"/>
        <v>1.8099547511312219E-2</v>
      </c>
      <c r="H28" s="13"/>
      <c r="I28" s="13"/>
      <c r="J28" s="10">
        <v>57</v>
      </c>
      <c r="K28" s="10"/>
      <c r="L28" s="10">
        <v>130</v>
      </c>
      <c r="M28" s="13"/>
      <c r="N28" s="14">
        <f t="shared" si="2"/>
        <v>0.43846153846153846</v>
      </c>
      <c r="Q28" s="10">
        <f t="shared" si="3"/>
        <v>61</v>
      </c>
      <c r="R28" s="10"/>
      <c r="S28" s="10">
        <f t="shared" si="4"/>
        <v>351</v>
      </c>
      <c r="T28" s="13"/>
      <c r="U28" s="14">
        <f t="shared" si="0"/>
        <v>0.1737891737891738</v>
      </c>
    </row>
    <row r="29" spans="1:21" x14ac:dyDescent="0.25">
      <c r="A29" s="5" t="s">
        <v>46</v>
      </c>
      <c r="B29" s="4" t="s">
        <v>57</v>
      </c>
      <c r="C29" s="10">
        <v>44</v>
      </c>
      <c r="D29" s="10"/>
      <c r="E29" s="10">
        <v>276</v>
      </c>
      <c r="F29" s="13"/>
      <c r="G29" s="14">
        <f t="shared" si="1"/>
        <v>0.15942028985507245</v>
      </c>
      <c r="H29" s="13"/>
      <c r="I29" s="13"/>
      <c r="J29" s="10">
        <v>31</v>
      </c>
      <c r="K29" s="10"/>
      <c r="L29" s="10">
        <v>343</v>
      </c>
      <c r="M29" s="13"/>
      <c r="N29" s="14">
        <f t="shared" si="2"/>
        <v>9.0379008746355682E-2</v>
      </c>
      <c r="Q29" s="10">
        <f t="shared" si="3"/>
        <v>75</v>
      </c>
      <c r="R29" s="10"/>
      <c r="S29" s="10">
        <f t="shared" si="4"/>
        <v>619</v>
      </c>
      <c r="T29" s="13"/>
      <c r="U29" s="14">
        <f t="shared" si="0"/>
        <v>0.12116316639741519</v>
      </c>
    </row>
    <row r="30" spans="1:21" x14ac:dyDescent="0.25">
      <c r="A30" s="5" t="s">
        <v>46</v>
      </c>
      <c r="B30" s="4" t="s">
        <v>58</v>
      </c>
      <c r="C30" s="10">
        <v>15</v>
      </c>
      <c r="D30" s="10"/>
      <c r="E30" s="10">
        <v>12944</v>
      </c>
      <c r="F30" s="13"/>
      <c r="G30" s="14">
        <f t="shared" si="1"/>
        <v>1.1588380716934486E-3</v>
      </c>
      <c r="H30" s="13"/>
      <c r="I30" s="13"/>
      <c r="J30" s="10">
        <v>2433</v>
      </c>
      <c r="K30" s="10"/>
      <c r="L30" s="10">
        <v>2517</v>
      </c>
      <c r="M30" s="13"/>
      <c r="N30" s="14">
        <f t="shared" si="2"/>
        <v>0.96662693682955902</v>
      </c>
      <c r="Q30" s="10">
        <f t="shared" si="3"/>
        <v>2448</v>
      </c>
      <c r="R30" s="10"/>
      <c r="S30" s="10">
        <f t="shared" si="4"/>
        <v>15461</v>
      </c>
      <c r="T30" s="13"/>
      <c r="U30" s="14">
        <f t="shared" si="0"/>
        <v>0.15833387232391177</v>
      </c>
    </row>
    <row r="31" spans="1:21" x14ac:dyDescent="0.25">
      <c r="A31" s="5">
        <v>513</v>
      </c>
      <c r="B31" s="4" t="s">
        <v>13</v>
      </c>
      <c r="C31" s="10">
        <v>34</v>
      </c>
      <c r="D31" s="10"/>
      <c r="E31" s="10">
        <v>601</v>
      </c>
      <c r="F31" s="13"/>
      <c r="G31" s="14">
        <f t="shared" ref="G31:G32" si="5">C31/E31</f>
        <v>5.6572379367720464E-2</v>
      </c>
      <c r="H31" s="13"/>
      <c r="I31" s="13"/>
      <c r="J31" s="10">
        <v>156</v>
      </c>
      <c r="K31" s="10"/>
      <c r="L31" s="10">
        <v>669</v>
      </c>
      <c r="M31" s="13"/>
      <c r="N31" s="14">
        <f t="shared" ref="N31:N32" si="6">J31/L31</f>
        <v>0.23318385650224216</v>
      </c>
      <c r="Q31" s="10">
        <f t="shared" ref="Q31" si="7">C31+J31</f>
        <v>190</v>
      </c>
      <c r="R31" s="10"/>
      <c r="S31" s="10">
        <f t="shared" ref="S31" si="8">E31+L31</f>
        <v>1270</v>
      </c>
      <c r="T31" s="13"/>
      <c r="U31" s="14">
        <f t="shared" ref="U31" si="9">Q31/S31</f>
        <v>0.14960629921259844</v>
      </c>
    </row>
    <row r="32" spans="1:21" x14ac:dyDescent="0.25">
      <c r="A32" s="5">
        <v>525</v>
      </c>
      <c r="B32" s="4" t="s">
        <v>25</v>
      </c>
      <c r="C32" s="10">
        <v>154</v>
      </c>
      <c r="D32" s="10"/>
      <c r="E32" s="10">
        <v>2598</v>
      </c>
      <c r="F32" s="13"/>
      <c r="G32" s="14">
        <f t="shared" si="5"/>
        <v>5.9276366435719784E-2</v>
      </c>
      <c r="H32" s="13"/>
      <c r="I32" s="13"/>
      <c r="J32" s="10">
        <v>896</v>
      </c>
      <c r="K32" s="10"/>
      <c r="L32" s="10">
        <v>2092</v>
      </c>
      <c r="M32" s="13"/>
      <c r="N32" s="14">
        <f t="shared" si="6"/>
        <v>0.42829827915869984</v>
      </c>
      <c r="Q32" s="10">
        <f t="shared" ref="Q32:Q33" si="10">C32+J32</f>
        <v>1050</v>
      </c>
      <c r="R32" s="10"/>
      <c r="S32" s="10">
        <f t="shared" ref="S32:S33" si="11">E32+L32</f>
        <v>4690</v>
      </c>
      <c r="T32" s="13"/>
      <c r="U32" s="14">
        <f t="shared" ref="U32:U33" si="12">Q32/S32</f>
        <v>0.22388059701492538</v>
      </c>
    </row>
    <row r="33" spans="1:21" x14ac:dyDescent="0.25">
      <c r="A33" s="5">
        <v>520</v>
      </c>
      <c r="B33" s="4" t="s">
        <v>20</v>
      </c>
      <c r="C33" s="10">
        <v>74</v>
      </c>
      <c r="D33" s="10"/>
      <c r="E33" s="10">
        <v>546</v>
      </c>
      <c r="F33" s="13"/>
      <c r="G33" s="14">
        <f t="shared" ref="G33:G61" si="13">C33/E33</f>
        <v>0.13553113553113552</v>
      </c>
      <c r="H33" s="13"/>
      <c r="I33" s="13"/>
      <c r="J33" s="10">
        <v>148</v>
      </c>
      <c r="K33" s="10"/>
      <c r="L33" s="10">
        <v>661</v>
      </c>
      <c r="M33" s="13"/>
      <c r="N33" s="14">
        <f t="shared" ref="N33:N61" si="14">J33/L33</f>
        <v>0.22390317700453857</v>
      </c>
      <c r="Q33" s="10">
        <f t="shared" si="10"/>
        <v>222</v>
      </c>
      <c r="R33" s="10"/>
      <c r="S33" s="10">
        <f t="shared" si="11"/>
        <v>1207</v>
      </c>
      <c r="T33" s="13"/>
      <c r="U33" s="14">
        <f t="shared" si="12"/>
        <v>0.18392709196354598</v>
      </c>
    </row>
    <row r="34" spans="1:21" x14ac:dyDescent="0.25">
      <c r="A34" s="5">
        <v>501</v>
      </c>
      <c r="B34" s="4" t="s">
        <v>2</v>
      </c>
      <c r="C34" s="10">
        <v>75</v>
      </c>
      <c r="D34" s="10"/>
      <c r="E34" s="10">
        <v>723</v>
      </c>
      <c r="F34" s="13"/>
      <c r="G34" s="14">
        <f t="shared" si="13"/>
        <v>0.1037344398340249</v>
      </c>
      <c r="H34" s="13"/>
      <c r="I34" s="13"/>
      <c r="J34" s="10">
        <v>200</v>
      </c>
      <c r="K34" s="10"/>
      <c r="L34" s="10">
        <v>886</v>
      </c>
      <c r="M34" s="13"/>
      <c r="N34" s="14">
        <f t="shared" si="14"/>
        <v>0.22573363431151242</v>
      </c>
      <c r="Q34" s="10">
        <f t="shared" ref="Q34:Q59" si="15">C34+J34</f>
        <v>275</v>
      </c>
      <c r="R34" s="10"/>
      <c r="S34" s="10">
        <f t="shared" ref="S34:S59" si="16">E34+L34</f>
        <v>1609</v>
      </c>
      <c r="T34" s="13"/>
      <c r="U34" s="14">
        <f t="shared" ref="U34:U59" si="17">Q34/S34</f>
        <v>0.1709136109384711</v>
      </c>
    </row>
    <row r="35" spans="1:21" x14ac:dyDescent="0.25">
      <c r="A35" s="5">
        <v>523</v>
      </c>
      <c r="B35" s="4" t="s">
        <v>23</v>
      </c>
      <c r="C35" s="10">
        <v>28</v>
      </c>
      <c r="D35" s="10"/>
      <c r="E35" s="10">
        <v>436</v>
      </c>
      <c r="F35" s="13"/>
      <c r="G35" s="14">
        <f t="shared" si="13"/>
        <v>6.4220183486238536E-2</v>
      </c>
      <c r="H35" s="13"/>
      <c r="I35" s="13"/>
      <c r="J35" s="10">
        <v>123</v>
      </c>
      <c r="K35" s="10"/>
      <c r="L35" s="10">
        <v>499</v>
      </c>
      <c r="M35" s="13"/>
      <c r="N35" s="14">
        <f t="shared" si="14"/>
        <v>0.24649298597194388</v>
      </c>
      <c r="Q35" s="10">
        <f t="shared" si="15"/>
        <v>151</v>
      </c>
      <c r="R35" s="10"/>
      <c r="S35" s="10">
        <f t="shared" si="16"/>
        <v>935</v>
      </c>
      <c r="T35" s="13"/>
      <c r="U35" s="14">
        <f t="shared" si="17"/>
        <v>0.16149732620320856</v>
      </c>
    </row>
    <row r="36" spans="1:21" x14ac:dyDescent="0.25">
      <c r="A36" s="5">
        <v>532</v>
      </c>
      <c r="B36" s="4" t="s">
        <v>31</v>
      </c>
      <c r="C36" s="10">
        <v>249</v>
      </c>
      <c r="D36" s="10"/>
      <c r="E36" s="10">
        <v>1846</v>
      </c>
      <c r="F36" s="13"/>
      <c r="G36" s="14">
        <f t="shared" si="13"/>
        <v>0.13488624052004333</v>
      </c>
      <c r="H36" s="13"/>
      <c r="I36" s="13"/>
      <c r="J36" s="10">
        <v>376</v>
      </c>
      <c r="K36" s="10"/>
      <c r="L36" s="10">
        <v>1908</v>
      </c>
      <c r="M36" s="13"/>
      <c r="N36" s="14">
        <f t="shared" si="14"/>
        <v>0.1970649895178197</v>
      </c>
      <c r="Q36" s="10">
        <f t="shared" si="15"/>
        <v>625</v>
      </c>
      <c r="R36" s="10"/>
      <c r="S36" s="10">
        <f t="shared" si="16"/>
        <v>3754</v>
      </c>
      <c r="T36" s="13"/>
      <c r="U36" s="14">
        <f t="shared" si="17"/>
        <v>0.16648907831646245</v>
      </c>
    </row>
    <row r="37" spans="1:21" x14ac:dyDescent="0.25">
      <c r="A37" s="5">
        <v>517</v>
      </c>
      <c r="B37" s="4" t="s">
        <v>17</v>
      </c>
      <c r="C37" s="10">
        <v>310</v>
      </c>
      <c r="D37" s="10"/>
      <c r="E37" s="10">
        <v>1766</v>
      </c>
      <c r="F37" s="13"/>
      <c r="G37" s="14">
        <f t="shared" si="13"/>
        <v>0.17553793884484711</v>
      </c>
      <c r="H37" s="13"/>
      <c r="I37" s="13"/>
      <c r="J37" s="10">
        <v>112</v>
      </c>
      <c r="K37" s="10"/>
      <c r="L37" s="10">
        <v>1159</v>
      </c>
      <c r="M37" s="13"/>
      <c r="N37" s="14">
        <f t="shared" si="14"/>
        <v>9.6635030198446936E-2</v>
      </c>
      <c r="Q37" s="10">
        <f t="shared" si="15"/>
        <v>422</v>
      </c>
      <c r="R37" s="10"/>
      <c r="S37" s="10">
        <f t="shared" si="16"/>
        <v>2925</v>
      </c>
      <c r="T37" s="13"/>
      <c r="U37" s="14">
        <f t="shared" si="17"/>
        <v>0.14427350427350427</v>
      </c>
    </row>
    <row r="38" spans="1:21" x14ac:dyDescent="0.25">
      <c r="A38" s="5">
        <v>536</v>
      </c>
      <c r="B38" s="4" t="s">
        <v>35</v>
      </c>
      <c r="C38" s="10">
        <v>82</v>
      </c>
      <c r="D38" s="10"/>
      <c r="E38" s="10">
        <v>949</v>
      </c>
      <c r="F38" s="13"/>
      <c r="G38" s="14">
        <f t="shared" si="13"/>
        <v>8.6406743940990516E-2</v>
      </c>
      <c r="H38" s="13"/>
      <c r="I38" s="13"/>
      <c r="J38" s="10">
        <v>257</v>
      </c>
      <c r="K38" s="10"/>
      <c r="L38" s="10">
        <v>1091</v>
      </c>
      <c r="M38" s="13"/>
      <c r="N38" s="14">
        <f t="shared" si="14"/>
        <v>0.23556370302474794</v>
      </c>
      <c r="Q38" s="10">
        <f t="shared" si="15"/>
        <v>339</v>
      </c>
      <c r="R38" s="10"/>
      <c r="S38" s="10">
        <f t="shared" si="16"/>
        <v>2040</v>
      </c>
      <c r="T38" s="13"/>
      <c r="U38" s="14">
        <f t="shared" si="17"/>
        <v>0.16617647058823529</v>
      </c>
    </row>
    <row r="39" spans="1:21" x14ac:dyDescent="0.25">
      <c r="A39" s="5">
        <v>526</v>
      </c>
      <c r="B39" s="4" t="s">
        <v>26</v>
      </c>
      <c r="C39" s="10">
        <v>70</v>
      </c>
      <c r="D39" s="10"/>
      <c r="E39" s="10">
        <v>1050</v>
      </c>
      <c r="F39" s="13"/>
      <c r="G39" s="14">
        <f t="shared" si="13"/>
        <v>6.6666666666666666E-2</v>
      </c>
      <c r="H39" s="13"/>
      <c r="I39" s="13"/>
      <c r="J39" s="10">
        <v>244</v>
      </c>
      <c r="K39" s="10"/>
      <c r="L39" s="10">
        <v>890</v>
      </c>
      <c r="M39" s="13"/>
      <c r="N39" s="14">
        <f t="shared" si="14"/>
        <v>0.27415730337078653</v>
      </c>
      <c r="Q39" s="10">
        <f t="shared" si="15"/>
        <v>314</v>
      </c>
      <c r="R39" s="10"/>
      <c r="S39" s="10">
        <f t="shared" si="16"/>
        <v>1940</v>
      </c>
      <c r="T39" s="13"/>
      <c r="U39" s="14">
        <f t="shared" si="17"/>
        <v>0.16185567010309279</v>
      </c>
    </row>
    <row r="40" spans="1:21" x14ac:dyDescent="0.25">
      <c r="A40" s="5">
        <v>530</v>
      </c>
      <c r="B40" s="4" t="s">
        <v>29</v>
      </c>
      <c r="C40" s="10">
        <v>137</v>
      </c>
      <c r="D40" s="10"/>
      <c r="E40" s="10">
        <v>714</v>
      </c>
      <c r="F40" s="13"/>
      <c r="G40" s="14">
        <f t="shared" si="13"/>
        <v>0.19187675070028012</v>
      </c>
      <c r="H40" s="13"/>
      <c r="I40" s="13"/>
      <c r="J40" s="10">
        <v>163</v>
      </c>
      <c r="K40" s="10"/>
      <c r="L40" s="10">
        <v>922</v>
      </c>
      <c r="M40" s="13"/>
      <c r="N40" s="14">
        <f t="shared" si="14"/>
        <v>0.17678958785249457</v>
      </c>
      <c r="Q40" s="10">
        <f t="shared" si="15"/>
        <v>300</v>
      </c>
      <c r="R40" s="10"/>
      <c r="S40" s="10">
        <f t="shared" si="16"/>
        <v>1636</v>
      </c>
      <c r="T40" s="13"/>
      <c r="U40" s="14">
        <f t="shared" si="17"/>
        <v>0.18337408312958436</v>
      </c>
    </row>
    <row r="41" spans="1:21" x14ac:dyDescent="0.25">
      <c r="A41" s="5">
        <v>528</v>
      </c>
      <c r="B41" s="4" t="s">
        <v>28</v>
      </c>
      <c r="C41" s="10">
        <v>84</v>
      </c>
      <c r="D41" s="10"/>
      <c r="E41" s="10">
        <v>1423</v>
      </c>
      <c r="F41" s="13"/>
      <c r="G41" s="14">
        <f t="shared" si="13"/>
        <v>5.9030217849613494E-2</v>
      </c>
      <c r="H41" s="13"/>
      <c r="I41" s="13"/>
      <c r="J41" s="10">
        <v>627</v>
      </c>
      <c r="K41" s="10"/>
      <c r="L41" s="10">
        <v>1292</v>
      </c>
      <c r="M41" s="13"/>
      <c r="N41" s="14">
        <f t="shared" si="14"/>
        <v>0.48529411764705882</v>
      </c>
      <c r="Q41" s="10">
        <f t="shared" si="15"/>
        <v>711</v>
      </c>
      <c r="R41" s="10"/>
      <c r="S41" s="10">
        <f t="shared" si="16"/>
        <v>2715</v>
      </c>
      <c r="T41" s="13"/>
      <c r="U41" s="14">
        <f t="shared" si="17"/>
        <v>0.26187845303867402</v>
      </c>
    </row>
    <row r="42" spans="1:21" x14ac:dyDescent="0.25">
      <c r="A42" s="5">
        <v>524</v>
      </c>
      <c r="B42" s="4" t="s">
        <v>24</v>
      </c>
      <c r="C42" s="10">
        <v>192</v>
      </c>
      <c r="D42" s="10"/>
      <c r="E42" s="10">
        <v>4015</v>
      </c>
      <c r="F42" s="13"/>
      <c r="G42" s="14">
        <f t="shared" si="13"/>
        <v>4.7820672478206726E-2</v>
      </c>
      <c r="H42" s="13"/>
      <c r="I42" s="13"/>
      <c r="J42" s="10">
        <v>1194</v>
      </c>
      <c r="K42" s="10"/>
      <c r="L42" s="10">
        <v>2055</v>
      </c>
      <c r="M42" s="13"/>
      <c r="N42" s="14">
        <f t="shared" si="14"/>
        <v>0.58102189781021896</v>
      </c>
      <c r="Q42" s="10">
        <f t="shared" si="15"/>
        <v>1386</v>
      </c>
      <c r="R42" s="10"/>
      <c r="S42" s="10">
        <f t="shared" si="16"/>
        <v>6070</v>
      </c>
      <c r="T42" s="13"/>
      <c r="U42" s="14">
        <f t="shared" si="17"/>
        <v>0.22833607907742998</v>
      </c>
    </row>
    <row r="43" spans="1:21" x14ac:dyDescent="0.25">
      <c r="A43" s="5">
        <v>527</v>
      </c>
      <c r="B43" s="4" t="s">
        <v>27</v>
      </c>
      <c r="C43" s="10">
        <v>141</v>
      </c>
      <c r="D43" s="10"/>
      <c r="E43" s="10">
        <v>1066</v>
      </c>
      <c r="F43" s="13"/>
      <c r="G43" s="14">
        <f t="shared" si="13"/>
        <v>0.13227016885553472</v>
      </c>
      <c r="H43" s="13"/>
      <c r="I43" s="13"/>
      <c r="J43" s="10">
        <v>718</v>
      </c>
      <c r="K43" s="10"/>
      <c r="L43" s="10">
        <v>1458</v>
      </c>
      <c r="M43" s="13"/>
      <c r="N43" s="14">
        <f t="shared" si="14"/>
        <v>0.49245541838134432</v>
      </c>
      <c r="Q43" s="10">
        <f t="shared" si="15"/>
        <v>859</v>
      </c>
      <c r="R43" s="10"/>
      <c r="S43" s="10">
        <f t="shared" si="16"/>
        <v>2524</v>
      </c>
      <c r="T43" s="13"/>
      <c r="U43" s="14">
        <f t="shared" si="17"/>
        <v>0.34033280507131536</v>
      </c>
    </row>
    <row r="44" spans="1:21" x14ac:dyDescent="0.25">
      <c r="A44" s="5">
        <v>535</v>
      </c>
      <c r="B44" s="4" t="s">
        <v>34</v>
      </c>
      <c r="C44" s="10">
        <v>621</v>
      </c>
      <c r="D44" s="10"/>
      <c r="E44" s="10">
        <v>1976</v>
      </c>
      <c r="F44" s="13"/>
      <c r="G44" s="14">
        <f t="shared" si="13"/>
        <v>0.31427125506072873</v>
      </c>
      <c r="H44" s="13"/>
      <c r="I44" s="13"/>
      <c r="J44" s="10">
        <v>361</v>
      </c>
      <c r="K44" s="10"/>
      <c r="L44" s="10">
        <v>1786</v>
      </c>
      <c r="M44" s="13"/>
      <c r="N44" s="14">
        <f t="shared" si="14"/>
        <v>0.20212765957446807</v>
      </c>
      <c r="Q44" s="10">
        <f t="shared" si="15"/>
        <v>982</v>
      </c>
      <c r="R44" s="10"/>
      <c r="S44" s="10">
        <f t="shared" si="16"/>
        <v>3762</v>
      </c>
      <c r="T44" s="13"/>
      <c r="U44" s="14">
        <f t="shared" si="17"/>
        <v>0.26103136629452417</v>
      </c>
    </row>
    <row r="45" spans="1:21" x14ac:dyDescent="0.25">
      <c r="A45" s="5">
        <v>505</v>
      </c>
      <c r="B45" s="4" t="s">
        <v>6</v>
      </c>
      <c r="C45" s="10">
        <v>94</v>
      </c>
      <c r="D45" s="10"/>
      <c r="E45" s="10">
        <v>2786</v>
      </c>
      <c r="F45" s="13"/>
      <c r="G45" s="14">
        <f t="shared" si="13"/>
        <v>3.3740129217516152E-2</v>
      </c>
      <c r="H45" s="13"/>
      <c r="I45" s="13"/>
      <c r="J45" s="10">
        <v>448</v>
      </c>
      <c r="K45" s="10"/>
      <c r="L45" s="10">
        <v>1210</v>
      </c>
      <c r="M45" s="13"/>
      <c r="N45" s="14">
        <f t="shared" si="14"/>
        <v>0.3702479338842975</v>
      </c>
      <c r="Q45" s="10">
        <f t="shared" si="15"/>
        <v>542</v>
      </c>
      <c r="R45" s="10"/>
      <c r="S45" s="10">
        <f t="shared" si="16"/>
        <v>3996</v>
      </c>
      <c r="T45" s="13"/>
      <c r="U45" s="14">
        <f t="shared" si="17"/>
        <v>0.13563563563563563</v>
      </c>
    </row>
    <row r="46" spans="1:21" x14ac:dyDescent="0.25">
      <c r="A46" s="5">
        <v>515</v>
      </c>
      <c r="B46" s="4" t="s">
        <v>15</v>
      </c>
      <c r="C46" s="10">
        <v>162</v>
      </c>
      <c r="D46" s="10"/>
      <c r="E46" s="10">
        <v>829</v>
      </c>
      <c r="F46" s="13"/>
      <c r="G46" s="14">
        <f t="shared" si="13"/>
        <v>0.19541616405307599</v>
      </c>
      <c r="H46" s="13"/>
      <c r="I46" s="13"/>
      <c r="J46" s="10">
        <v>189</v>
      </c>
      <c r="K46" s="10"/>
      <c r="L46" s="10">
        <v>1331</v>
      </c>
      <c r="M46" s="13"/>
      <c r="N46" s="14">
        <f t="shared" si="14"/>
        <v>0.14199849737039819</v>
      </c>
      <c r="Q46" s="10">
        <f t="shared" si="15"/>
        <v>351</v>
      </c>
      <c r="R46" s="10"/>
      <c r="S46" s="10">
        <f t="shared" si="16"/>
        <v>2160</v>
      </c>
      <c r="T46" s="13"/>
      <c r="U46" s="14">
        <f t="shared" si="17"/>
        <v>0.16250000000000001</v>
      </c>
    </row>
    <row r="47" spans="1:21" x14ac:dyDescent="0.25">
      <c r="A47" s="5">
        <v>521</v>
      </c>
      <c r="B47" s="4" t="s">
        <v>21</v>
      </c>
      <c r="C47" s="10">
        <v>49</v>
      </c>
      <c r="D47" s="10"/>
      <c r="E47" s="10">
        <v>521</v>
      </c>
      <c r="F47" s="13"/>
      <c r="G47" s="14">
        <f t="shared" si="13"/>
        <v>9.4049904030710174E-2</v>
      </c>
      <c r="H47" s="13"/>
      <c r="I47" s="13"/>
      <c r="J47" s="10">
        <v>102</v>
      </c>
      <c r="K47" s="10"/>
      <c r="L47" s="10">
        <v>584</v>
      </c>
      <c r="M47" s="13"/>
      <c r="N47" s="14">
        <f t="shared" si="14"/>
        <v>0.17465753424657535</v>
      </c>
      <c r="Q47" s="10">
        <f t="shared" si="15"/>
        <v>151</v>
      </c>
      <c r="R47" s="10"/>
      <c r="S47" s="10">
        <f t="shared" si="16"/>
        <v>1105</v>
      </c>
      <c r="T47" s="13"/>
      <c r="U47" s="14">
        <f t="shared" si="17"/>
        <v>0.13665158371040723</v>
      </c>
    </row>
    <row r="48" spans="1:21" x14ac:dyDescent="0.25">
      <c r="A48" s="5">
        <v>537</v>
      </c>
      <c r="B48" s="4" t="s">
        <v>36</v>
      </c>
      <c r="C48" s="10">
        <v>34</v>
      </c>
      <c r="D48" s="10"/>
      <c r="E48" s="10">
        <v>698</v>
      </c>
      <c r="F48" s="13"/>
      <c r="G48" s="14">
        <f t="shared" si="13"/>
        <v>4.8710601719197708E-2</v>
      </c>
      <c r="H48" s="13"/>
      <c r="I48" s="13"/>
      <c r="J48" s="10">
        <v>237</v>
      </c>
      <c r="K48" s="10"/>
      <c r="L48" s="10">
        <v>571</v>
      </c>
      <c r="M48" s="13"/>
      <c r="N48" s="14">
        <f t="shared" si="14"/>
        <v>0.41506129597197899</v>
      </c>
      <c r="Q48" s="10">
        <f t="shared" si="15"/>
        <v>271</v>
      </c>
      <c r="R48" s="10"/>
      <c r="S48" s="10">
        <f t="shared" si="16"/>
        <v>1269</v>
      </c>
      <c r="T48" s="13"/>
      <c r="U48" s="14">
        <f t="shared" si="17"/>
        <v>0.21355397951142632</v>
      </c>
    </row>
    <row r="49" spans="1:21" x14ac:dyDescent="0.25">
      <c r="A49" s="5">
        <v>511</v>
      </c>
      <c r="B49" s="4" t="s">
        <v>11</v>
      </c>
      <c r="C49" s="10">
        <v>78</v>
      </c>
      <c r="D49" s="10"/>
      <c r="E49" s="10">
        <v>1156</v>
      </c>
      <c r="F49" s="13"/>
      <c r="G49" s="14">
        <f t="shared" si="13"/>
        <v>6.7474048442906581E-2</v>
      </c>
      <c r="H49" s="13"/>
      <c r="I49" s="13"/>
      <c r="J49" s="10">
        <v>277</v>
      </c>
      <c r="K49" s="10"/>
      <c r="L49" s="10">
        <v>813</v>
      </c>
      <c r="M49" s="13"/>
      <c r="N49" s="14">
        <f t="shared" si="14"/>
        <v>0.34071340713407133</v>
      </c>
      <c r="Q49" s="10">
        <f t="shared" si="15"/>
        <v>355</v>
      </c>
      <c r="R49" s="10"/>
      <c r="S49" s="10">
        <f t="shared" si="16"/>
        <v>1969</v>
      </c>
      <c r="T49" s="13"/>
      <c r="U49" s="14">
        <f t="shared" si="17"/>
        <v>0.1802945657694261</v>
      </c>
    </row>
    <row r="50" spans="1:21" x14ac:dyDescent="0.25">
      <c r="A50" s="5">
        <v>518</v>
      </c>
      <c r="B50" s="4" t="s">
        <v>18</v>
      </c>
      <c r="C50" s="10">
        <v>20</v>
      </c>
      <c r="D50" s="10"/>
      <c r="E50" s="10">
        <v>186</v>
      </c>
      <c r="F50" s="13"/>
      <c r="G50" s="14">
        <f t="shared" si="13"/>
        <v>0.10752688172043011</v>
      </c>
      <c r="H50" s="13"/>
      <c r="I50" s="13"/>
      <c r="J50" s="10">
        <v>78</v>
      </c>
      <c r="K50" s="10"/>
      <c r="L50" s="10">
        <v>368</v>
      </c>
      <c r="M50" s="13"/>
      <c r="N50" s="14">
        <f t="shared" si="14"/>
        <v>0.21195652173913043</v>
      </c>
      <c r="Q50" s="10">
        <f t="shared" si="15"/>
        <v>98</v>
      </c>
      <c r="R50" s="10"/>
      <c r="S50" s="10">
        <f t="shared" si="16"/>
        <v>554</v>
      </c>
      <c r="T50" s="13"/>
      <c r="U50" s="14">
        <f t="shared" si="17"/>
        <v>0.17689530685920576</v>
      </c>
    </row>
    <row r="51" spans="1:21" x14ac:dyDescent="0.25">
      <c r="A51" s="5">
        <v>506</v>
      </c>
      <c r="B51" s="4" t="s">
        <v>7</v>
      </c>
      <c r="C51" s="10">
        <v>42</v>
      </c>
      <c r="D51" s="10"/>
      <c r="E51" s="10">
        <v>299</v>
      </c>
      <c r="F51" s="13"/>
      <c r="G51" s="14">
        <f t="shared" si="13"/>
        <v>0.14046822742474915</v>
      </c>
      <c r="H51" s="13"/>
      <c r="I51" s="13"/>
      <c r="J51" s="10">
        <v>71</v>
      </c>
      <c r="K51" s="10"/>
      <c r="L51" s="10">
        <v>481</v>
      </c>
      <c r="M51" s="13"/>
      <c r="N51" s="14">
        <f t="shared" si="14"/>
        <v>0.14760914760914762</v>
      </c>
      <c r="Q51" s="10">
        <f t="shared" si="15"/>
        <v>113</v>
      </c>
      <c r="R51" s="10"/>
      <c r="S51" s="10">
        <f t="shared" si="16"/>
        <v>780</v>
      </c>
      <c r="T51" s="13"/>
      <c r="U51" s="14">
        <f t="shared" si="17"/>
        <v>0.14487179487179488</v>
      </c>
    </row>
    <row r="52" spans="1:21" x14ac:dyDescent="0.25">
      <c r="A52" s="5">
        <v>531</v>
      </c>
      <c r="B52" s="4" t="s">
        <v>30</v>
      </c>
      <c r="C52" s="10">
        <v>27</v>
      </c>
      <c r="D52" s="10"/>
      <c r="E52" s="10">
        <v>188</v>
      </c>
      <c r="F52" s="13"/>
      <c r="G52" s="14">
        <f t="shared" si="13"/>
        <v>0.14361702127659576</v>
      </c>
      <c r="H52" s="13"/>
      <c r="I52" s="13"/>
      <c r="J52" s="10">
        <v>38</v>
      </c>
      <c r="K52" s="10"/>
      <c r="L52" s="10">
        <v>353</v>
      </c>
      <c r="M52" s="13"/>
      <c r="N52" s="14">
        <f t="shared" si="14"/>
        <v>0.10764872521246459</v>
      </c>
      <c r="Q52" s="10">
        <f t="shared" si="15"/>
        <v>65</v>
      </c>
      <c r="R52" s="10"/>
      <c r="S52" s="10">
        <f t="shared" si="16"/>
        <v>541</v>
      </c>
      <c r="T52" s="13"/>
      <c r="U52" s="14">
        <f t="shared" si="17"/>
        <v>0.12014787430683918</v>
      </c>
    </row>
    <row r="53" spans="1:21" x14ac:dyDescent="0.25">
      <c r="A53" s="5">
        <v>510</v>
      </c>
      <c r="B53" s="4" t="s">
        <v>10</v>
      </c>
      <c r="C53" s="10">
        <v>162</v>
      </c>
      <c r="D53" s="10"/>
      <c r="E53" s="10">
        <v>533</v>
      </c>
      <c r="F53" s="13"/>
      <c r="G53" s="14">
        <f t="shared" si="13"/>
        <v>0.30393996247654786</v>
      </c>
      <c r="H53" s="13"/>
      <c r="I53" s="13"/>
      <c r="J53" s="10">
        <v>187</v>
      </c>
      <c r="K53" s="10"/>
      <c r="L53" s="10">
        <v>1644</v>
      </c>
      <c r="M53" s="13"/>
      <c r="N53" s="14">
        <f t="shared" si="14"/>
        <v>0.11374695863746959</v>
      </c>
      <c r="Q53" s="10">
        <f t="shared" si="15"/>
        <v>349</v>
      </c>
      <c r="R53" s="10"/>
      <c r="S53" s="10">
        <f t="shared" si="16"/>
        <v>2177</v>
      </c>
      <c r="T53" s="13"/>
      <c r="U53" s="14">
        <f t="shared" si="17"/>
        <v>0.16031235645383554</v>
      </c>
    </row>
    <row r="54" spans="1:21" x14ac:dyDescent="0.25">
      <c r="A54" s="5">
        <v>533</v>
      </c>
      <c r="B54" s="4" t="s">
        <v>32</v>
      </c>
      <c r="C54" s="10">
        <v>27</v>
      </c>
      <c r="D54" s="10"/>
      <c r="E54" s="10">
        <v>307</v>
      </c>
      <c r="F54" s="13"/>
      <c r="G54" s="14">
        <f t="shared" si="13"/>
        <v>8.7947882736156349E-2</v>
      </c>
      <c r="H54" s="13"/>
      <c r="I54" s="13"/>
      <c r="J54" s="10">
        <v>75</v>
      </c>
      <c r="K54" s="10"/>
      <c r="L54" s="10">
        <v>375</v>
      </c>
      <c r="M54" s="13"/>
      <c r="N54" s="14">
        <f t="shared" si="14"/>
        <v>0.2</v>
      </c>
      <c r="Q54" s="10">
        <f t="shared" si="15"/>
        <v>102</v>
      </c>
      <c r="R54" s="10"/>
      <c r="S54" s="10">
        <f t="shared" si="16"/>
        <v>682</v>
      </c>
      <c r="T54" s="13"/>
      <c r="U54" s="14">
        <f t="shared" si="17"/>
        <v>0.14956011730205279</v>
      </c>
    </row>
    <row r="55" spans="1:21" x14ac:dyDescent="0.25">
      <c r="A55" s="5">
        <v>522</v>
      </c>
      <c r="B55" s="4" t="s">
        <v>22</v>
      </c>
      <c r="C55" s="10">
        <v>307</v>
      </c>
      <c r="D55" s="10"/>
      <c r="E55" s="10">
        <v>3067</v>
      </c>
      <c r="F55" s="13"/>
      <c r="G55" s="14">
        <f t="shared" si="13"/>
        <v>0.10009781545484187</v>
      </c>
      <c r="H55" s="13"/>
      <c r="I55" s="13"/>
      <c r="J55" s="10">
        <v>409</v>
      </c>
      <c r="K55" s="10"/>
      <c r="L55" s="10">
        <v>2584</v>
      </c>
      <c r="M55" s="13"/>
      <c r="N55" s="14">
        <f t="shared" si="14"/>
        <v>0.15828173374613003</v>
      </c>
      <c r="Q55" s="10">
        <f t="shared" si="15"/>
        <v>716</v>
      </c>
      <c r="R55" s="10"/>
      <c r="S55" s="10">
        <f t="shared" si="16"/>
        <v>5651</v>
      </c>
      <c r="T55" s="13"/>
      <c r="U55" s="14">
        <f t="shared" si="17"/>
        <v>0.12670323836489117</v>
      </c>
    </row>
    <row r="56" spans="1:21" x14ac:dyDescent="0.25">
      <c r="A56" s="5">
        <v>534</v>
      </c>
      <c r="B56" s="4" t="s">
        <v>33</v>
      </c>
      <c r="C56" s="10">
        <v>14</v>
      </c>
      <c r="D56" s="10"/>
      <c r="E56" s="10">
        <v>172</v>
      </c>
      <c r="F56" s="13"/>
      <c r="G56" s="14">
        <f t="shared" si="13"/>
        <v>8.1395348837209308E-2</v>
      </c>
      <c r="H56" s="13"/>
      <c r="I56" s="13"/>
      <c r="J56" s="10">
        <v>15</v>
      </c>
      <c r="K56" s="10"/>
      <c r="L56" s="10">
        <v>150</v>
      </c>
      <c r="M56" s="13"/>
      <c r="N56" s="14">
        <f t="shared" si="14"/>
        <v>0.1</v>
      </c>
      <c r="Q56" s="10">
        <f t="shared" si="15"/>
        <v>29</v>
      </c>
      <c r="R56" s="10"/>
      <c r="S56" s="10">
        <f t="shared" si="16"/>
        <v>322</v>
      </c>
      <c r="T56" s="13"/>
      <c r="U56" s="14">
        <f t="shared" si="17"/>
        <v>9.0062111801242239E-2</v>
      </c>
    </row>
    <row r="57" spans="1:21" x14ac:dyDescent="0.25">
      <c r="A57" s="5">
        <v>504</v>
      </c>
      <c r="B57" s="4" t="s">
        <v>5</v>
      </c>
      <c r="C57" s="10">
        <v>109</v>
      </c>
      <c r="D57" s="10"/>
      <c r="E57" s="10">
        <v>1445</v>
      </c>
      <c r="F57" s="13"/>
      <c r="G57" s="14">
        <f t="shared" si="13"/>
        <v>7.5432525951557097E-2</v>
      </c>
      <c r="H57" s="13"/>
      <c r="I57" s="13"/>
      <c r="J57" s="10">
        <v>484</v>
      </c>
      <c r="K57" s="10"/>
      <c r="L57" s="10">
        <v>1423</v>
      </c>
      <c r="M57" s="13"/>
      <c r="N57" s="14">
        <f t="shared" si="14"/>
        <v>0.34012649332396344</v>
      </c>
      <c r="Q57" s="10">
        <f t="shared" si="15"/>
        <v>593</v>
      </c>
      <c r="R57" s="10"/>
      <c r="S57" s="10">
        <f t="shared" si="16"/>
        <v>2868</v>
      </c>
      <c r="T57" s="13"/>
      <c r="U57" s="14">
        <f t="shared" si="17"/>
        <v>0.20676429567642957</v>
      </c>
    </row>
    <row r="58" spans="1:21" x14ac:dyDescent="0.25">
      <c r="A58" s="5">
        <v>516</v>
      </c>
      <c r="B58" s="4" t="s">
        <v>16</v>
      </c>
      <c r="C58" s="10">
        <v>147</v>
      </c>
      <c r="D58" s="10"/>
      <c r="E58" s="10">
        <v>1233</v>
      </c>
      <c r="F58" s="13"/>
      <c r="G58" s="14">
        <f t="shared" si="13"/>
        <v>0.11922141119221411</v>
      </c>
      <c r="H58" s="13"/>
      <c r="I58" s="13"/>
      <c r="J58" s="10">
        <v>309</v>
      </c>
      <c r="K58" s="10"/>
      <c r="L58" s="10">
        <v>1112</v>
      </c>
      <c r="M58" s="13"/>
      <c r="N58" s="14">
        <f t="shared" si="14"/>
        <v>0.27787769784172661</v>
      </c>
      <c r="Q58" s="10">
        <f t="shared" si="15"/>
        <v>456</v>
      </c>
      <c r="R58" s="10"/>
      <c r="S58" s="10">
        <f t="shared" si="16"/>
        <v>2345</v>
      </c>
      <c r="T58" s="13"/>
      <c r="U58" s="14">
        <f t="shared" si="17"/>
        <v>0.19445628997867803</v>
      </c>
    </row>
    <row r="59" spans="1:21" s="12" customFormat="1" x14ac:dyDescent="0.25">
      <c r="A59" s="5">
        <v>539</v>
      </c>
      <c r="B59" s="4" t="s">
        <v>37</v>
      </c>
      <c r="C59" s="15">
        <v>19</v>
      </c>
      <c r="D59" s="15"/>
      <c r="E59" s="15">
        <v>261</v>
      </c>
      <c r="F59" s="16"/>
      <c r="G59" s="17">
        <f t="shared" si="13"/>
        <v>7.2796934865900387E-2</v>
      </c>
      <c r="H59" s="16"/>
      <c r="I59" s="16"/>
      <c r="J59" s="15">
        <v>65</v>
      </c>
      <c r="K59" s="15"/>
      <c r="L59" s="15">
        <v>249</v>
      </c>
      <c r="M59" s="16"/>
      <c r="N59" s="17">
        <f t="shared" si="14"/>
        <v>0.26104417670682734</v>
      </c>
      <c r="Q59" s="15">
        <f t="shared" si="15"/>
        <v>84</v>
      </c>
      <c r="R59" s="15"/>
      <c r="S59" s="15">
        <f t="shared" si="16"/>
        <v>510</v>
      </c>
      <c r="T59" s="16"/>
      <c r="U59" s="17">
        <f t="shared" si="17"/>
        <v>0.16470588235294117</v>
      </c>
    </row>
    <row r="60" spans="1:21" x14ac:dyDescent="0.25">
      <c r="A60" s="4"/>
      <c r="B60" s="4"/>
      <c r="C60" s="10"/>
      <c r="D60" s="10"/>
      <c r="E60" s="10"/>
      <c r="F60" s="13"/>
      <c r="G60" s="14"/>
      <c r="H60" s="13"/>
      <c r="I60" s="13"/>
      <c r="J60" s="10"/>
      <c r="K60" s="10"/>
      <c r="L60" s="10"/>
      <c r="M60" s="13"/>
      <c r="N60" s="14"/>
      <c r="Q60" s="10"/>
      <c r="R60" s="10"/>
      <c r="S60" s="10"/>
      <c r="T60" s="13"/>
      <c r="U60" s="14"/>
    </row>
    <row r="61" spans="1:21" x14ac:dyDescent="0.25">
      <c r="A61" s="4" t="s">
        <v>46</v>
      </c>
      <c r="B61" s="4" t="s">
        <v>59</v>
      </c>
      <c r="C61" s="10">
        <v>6640</v>
      </c>
      <c r="D61" s="10"/>
      <c r="E61" s="10">
        <v>63025</v>
      </c>
      <c r="F61" s="13"/>
      <c r="G61" s="14">
        <f t="shared" si="13"/>
        <v>0.1053550178500595</v>
      </c>
      <c r="H61" s="13"/>
      <c r="I61" s="13"/>
      <c r="J61" s="10">
        <v>15071</v>
      </c>
      <c r="K61" s="10"/>
      <c r="L61" s="10">
        <v>49852</v>
      </c>
      <c r="M61" s="13"/>
      <c r="N61" s="14">
        <f t="shared" si="14"/>
        <v>0.30231485196180696</v>
      </c>
      <c r="Q61" s="10">
        <f>C61+J61</f>
        <v>21711</v>
      </c>
      <c r="R61" s="10"/>
      <c r="S61" s="10">
        <f>E61+L61</f>
        <v>112877</v>
      </c>
      <c r="T61" s="13"/>
      <c r="U61" s="14">
        <f t="shared" ref="U61" si="18">Q61/S61</f>
        <v>0.19234210689511591</v>
      </c>
    </row>
    <row r="62" spans="1:21" x14ac:dyDescent="0.25">
      <c r="A62" s="4"/>
      <c r="B62" s="4"/>
      <c r="C62" s="18"/>
      <c r="E62" s="18"/>
      <c r="J62" s="18"/>
      <c r="L62" s="18"/>
      <c r="Q62" s="18"/>
      <c r="S62" s="18"/>
    </row>
    <row r="63" spans="1:21" x14ac:dyDescent="0.25">
      <c r="A63" s="6" t="s">
        <v>60</v>
      </c>
      <c r="B63" s="4"/>
    </row>
    <row r="64" spans="1:21" x14ac:dyDescent="0.25">
      <c r="A64" s="4"/>
      <c r="B64" s="4"/>
    </row>
    <row r="65" spans="1:2" x14ac:dyDescent="0.25">
      <c r="A65" s="4"/>
      <c r="B65" s="4"/>
    </row>
  </sheetData>
  <printOptions horizontalCentered="1"/>
  <pageMargins left="0.45" right="0.45" top="0.5" bottom="0.5" header="0.3" footer="0.3"/>
  <pageSetup scale="6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5P1 Gender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2016-12-02T15:44:03Z</cp:lastPrinted>
  <dcterms:created xsi:type="dcterms:W3CDTF">2010-03-30T17:40:54Z</dcterms:created>
  <dcterms:modified xsi:type="dcterms:W3CDTF">2016-12-02T15:44:28Z</dcterms:modified>
</cp:coreProperties>
</file>